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Semana 1" sheetId="2" state="visible" r:id="rId4"/>
    <sheet name="Semana 2" sheetId="3" state="visible" r:id="rId5"/>
    <sheet name="Semana 3" sheetId="4" state="visible" r:id="rId6"/>
    <sheet name="Semana 4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<sst xmlns="http://schemas.openxmlformats.org/spreadsheetml/2006/main" count="157" uniqueCount="89">
  <si>
    <t xml:space="preserve">🐾 DASHBOARD - PROGRESO GENERAL</t>
  </si>
  <si>
    <t xml:space="preserve">Visión general del protocolo de 30 días - Método BRUMA</t>
  </si>
  <si>
    <t xml:space="preserve">Nombre del perro:</t>
  </si>
  <si>
    <t xml:space="preserve">Fecha inicio:</t>
  </si>
  <si>
    <t xml:space="preserve">📊 INDICADORES CLAVE</t>
  </si>
  <si>
    <t xml:space="preserve">Promedio Ansiedad Global:</t>
  </si>
  <si>
    <t xml:space="preserve">1-10</t>
  </si>
  <si>
    <t xml:space="preserve">Total Días Completados:</t>
  </si>
  <si>
    <t xml:space="preserve">días</t>
  </si>
  <si>
    <t xml:space="preserve">% Días que comió Kong:</t>
  </si>
  <si>
    <t xml:space="preserve">%</t>
  </si>
  <si>
    <t xml:space="preserve">Días sin destrucción:</t>
  </si>
  <si>
    <t xml:space="preserve">de 28</t>
  </si>
  <si>
    <t xml:space="preserve">📈 RESUMEN POR SEMANAS</t>
  </si>
  <si>
    <t xml:space="preserve">Semana</t>
  </si>
  <si>
    <t xml:space="preserve">Promedio Ansiedad</t>
  </si>
  <si>
    <t xml:space="preserve">Días Kong OK</t>
  </si>
  <si>
    <t xml:space="preserve">Días sin Destrucción</t>
  </si>
  <si>
    <t xml:space="preserve">Estado</t>
  </si>
  <si>
    <t xml:space="preserve">Semana 1</t>
  </si>
  <si>
    <t xml:space="preserve">Semana 2</t>
  </si>
  <si>
    <t xml:space="preserve">Semana 3</t>
  </si>
  <si>
    <t xml:space="preserve">Semana 4</t>
  </si>
  <si>
    <t xml:space="preserve">🎨 LEYENDA DE COLORES</t>
  </si>
  <si>
    <t xml:space="preserve">Verde (1-3):</t>
  </si>
  <si>
    <t xml:space="preserve">Nivel bajo - Muy bien, sigue avanzando</t>
  </si>
  <si>
    <t xml:space="preserve">Amarillo (4-6):</t>
  </si>
  <si>
    <t xml:space="preserve">Nivel medio - Atención, mantén esta fase 1-2 días más</t>
  </si>
  <si>
    <t xml:space="preserve">Rojo (7-10):</t>
  </si>
  <si>
    <t xml:space="preserve">Nivel alto - RETROCEDE a fase anterior</t>
  </si>
  <si>
    <t xml:space="preserve">💜 CONSEJOS BRUMA</t>
  </si>
  <si>
    <t xml:space="preserve">• Rellena la tabla CADA día - ver el progreso te mantendrá motivado/a</t>
  </si>
  <si>
    <t xml:space="preserve">• Si ves 2+ días rojos seguidos, NO sigas avanzando - retrocede sin culpa</t>
  </si>
  <si>
    <t xml:space="preserve">• La mejora NO es lineal - habrá días mejores y peores, es normal</t>
  </si>
  <si>
    <t xml:space="preserve">• Celebra los pequeños avances - pasar de 8 a 5 es un ÉXITO enorme</t>
  </si>
  <si>
    <t xml:space="preserve">• Si después de 4 semanas no hay mejora significativa, contacta: hola@brumaconnection.com</t>
  </si>
  <si>
    <t xml:space="preserve">© 2025 Bruma Connection - Luz Ponte | brumaconnection.com</t>
  </si>
  <si>
    <t xml:space="preserve">🐾 TABLA DE REGISTRO - MÉTODO BRUMA</t>
  </si>
  <si>
    <t xml:space="preserve">Semana 1 del Protocolo</t>
  </si>
  <si>
    <t xml:space="preserve">Fecha de inicio:</t>
  </si>
  <si>
    <t xml:space="preserve">Día</t>
  </si>
  <si>
    <t xml:space="preserve">Fecha</t>
  </si>
  <si>
    <t xml:space="preserve">Hora
Salida</t>
  </si>
  <si>
    <t xml:space="preserve">Duración
(min)</t>
  </si>
  <si>
    <t xml:space="preserve">¿Comió
Kong?</t>
  </si>
  <si>
    <t xml:space="preserve">Nivel
Ansiedad
(1-10)</t>
  </si>
  <si>
    <t xml:space="preserve">¿Ladridos?
(min)</t>
  </si>
  <si>
    <t xml:space="preserve">¿Destrucción?</t>
  </si>
  <si>
    <t xml:space="preserve">Estado
Vecinos</t>
  </si>
  <si>
    <t xml:space="preserve">Notas / Observaciones</t>
  </si>
  <si>
    <t xml:space="preserve">Día 1</t>
  </si>
  <si>
    <t xml:space="preserve">Día 2</t>
  </si>
  <si>
    <t xml:space="preserve">Día 3</t>
  </si>
  <si>
    <t xml:space="preserve">Día 4</t>
  </si>
  <si>
    <t xml:space="preserve">Día 5</t>
  </si>
  <si>
    <t xml:space="preserve">Día 6</t>
  </si>
  <si>
    <t xml:space="preserve">Día 7</t>
  </si>
  <si>
    <t xml:space="preserve">📊 RESUMEN SEMANA</t>
  </si>
  <si>
    <t xml:space="preserve">Promedio nivel ansiedad:</t>
  </si>
  <si>
    <t xml:space="preserve">Veces que comió Kong:</t>
  </si>
  <si>
    <t xml:space="preserve">💡 INSTRUCCIONES:</t>
  </si>
  <si>
    <t xml:space="preserve">• Rellena cada día DESPUÉS de cada ausencia</t>
  </si>
  <si>
    <t xml:space="preserve">• Nivel ansiedad: 1-3 (verde)=bien, 4-6 (amarillo)=atención, 7-10 (rojo)=retroceder fase</t>
  </si>
  <si>
    <t xml:space="preserve">• Si ves ROJO 2+ días seguidos → retrocede a fase anterior</t>
  </si>
  <si>
    <t xml:space="preserve">• Usa las notas para detalles importantes (qué destruyó, cuánto tardó en calmarse, etc.)</t>
  </si>
  <si>
    <t xml:space="preserve">Semana 2 del Protocolo</t>
  </si>
  <si>
    <t xml:space="preserve">Día 8</t>
  </si>
  <si>
    <t xml:space="preserve">Día 9</t>
  </si>
  <si>
    <t xml:space="preserve">Día 10</t>
  </si>
  <si>
    <t xml:space="preserve">Día 11</t>
  </si>
  <si>
    <t xml:space="preserve">Día 12</t>
  </si>
  <si>
    <t xml:space="preserve">Día 13</t>
  </si>
  <si>
    <t xml:space="preserve">Día 14</t>
  </si>
  <si>
    <t xml:space="preserve">Semana 3 del Protocolo</t>
  </si>
  <si>
    <t xml:space="preserve">Día 15</t>
  </si>
  <si>
    <t xml:space="preserve">Día 16</t>
  </si>
  <si>
    <t xml:space="preserve">Día 17</t>
  </si>
  <si>
    <t xml:space="preserve">Día 18</t>
  </si>
  <si>
    <t xml:space="preserve">Día 19</t>
  </si>
  <si>
    <t xml:space="preserve">Día 20</t>
  </si>
  <si>
    <t xml:space="preserve">Día 21</t>
  </si>
  <si>
    <t xml:space="preserve">Semana 4 del Protocolo</t>
  </si>
  <si>
    <t xml:space="preserve">Día 22</t>
  </si>
  <si>
    <t xml:space="preserve">Día 23</t>
  </si>
  <si>
    <t xml:space="preserve">Día 24</t>
  </si>
  <si>
    <t xml:space="preserve">Día 25</t>
  </si>
  <si>
    <t xml:space="preserve">Día 26</t>
  </si>
  <si>
    <t xml:space="preserve">Día 27</t>
  </si>
  <si>
    <t xml:space="preserve">Día 28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</si>
</sst>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.0\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673AB7"/>
      <name val="Cambria"/>
      <family val="0"/>
      <charset val="1"/>
    </font>
    <font>
      <i val="true"/>
      <sz val="12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4"/>
      <color rgb="FF673AB7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4"/>
      <name val="Cambria"/>
      <family val="0"/>
      <charset val="1"/>
    </font>
    <font>
      <i val="true"/>
      <sz val="11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2"/>
      <color rgb="FF673AB7"/>
      <name val="Cambria"/>
      <family val="0"/>
      <charset val="1"/>
    </font>
    <font>
      <sz val="10"/>
      <name val="Cambria"/>
      <family val="0"/>
      <charset val="1"/>
    </font>
    <font>
      <i val="true"/>
      <sz val="9"/>
      <color rgb="FF666666"/>
      <name val="Cambria"/>
      <family val="0"/>
      <charset val="1"/>
    </font>
    <font>
      <b val="true"/>
      <sz val="16"/>
      <color rgb="FF673AB7"/>
      <name val="Cambria"/>
      <family val="0"/>
      <charset val="1"/>
    </font>
    <font>
      <b val="true"/>
      <sz val="11"/>
      <color rgb="FF673AB7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E3F2FD"/>
      </patternFill>
    </fill>
    <fill>
      <patternFill patternType="solid">
        <fgColor rgb="FFE3F2FD"/>
        <bgColor rgb="FFEEEEEE"/>
      </patternFill>
    </fill>
    <fill>
      <patternFill patternType="solid">
        <fgColor rgb="FF673AB7"/>
        <bgColor rgb="FF993366"/>
      </patternFill>
    </fill>
    <fill>
      <patternFill patternType="solid">
        <fgColor rgb="FFC8E6C9"/>
        <bgColor rgb="FFE3F2FD"/>
      </patternFill>
    </fill>
    <fill>
      <patternFill patternType="solid">
        <fgColor rgb="FFFFF9C4"/>
        <bgColor rgb="FFFFFF99"/>
      </patternFill>
    </fill>
    <fill>
      <patternFill patternType="solid">
        <fgColor rgb="FFFFCDD2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8E6C9"/>
        </patternFill>
      </fill>
    </dxf>
    <dxf>
      <fill>
        <patternFill>
          <bgColor rgb="FFFFF9C4"/>
        </patternFill>
      </fill>
    </dxf>
    <dxf>
      <fill>
        <patternFill>
          <bgColor rgb="FFFFCD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8E6C9"/>
      <rgbColor rgb="FFFFFF99"/>
      <rgbColor rgb="FF99CCFF"/>
      <rgbColor rgb="FFFF99CC"/>
      <rgbColor rgb="FFCC99FF"/>
      <rgbColor rgb="FFFFCDD2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673AB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73AB7"/>
    <pageSetUpPr fitToPage="false"/>
  </sheetPr>
  <dimension ref="A1:H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8"/>
    <col collapsed="false" customWidth="true" hidden="false" outlineLevel="0" max="3" min="3" style="0" width="15"/>
    <col collapsed="false" customWidth="true" hidden="false" outlineLevel="0" max="5" min="4" style="0" width="20"/>
    <col collapsed="false" customWidth="true" hidden="false" outlineLevel="0" max="8" min="6" style="0" width="1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4"/>
      <c r="C4" s="4"/>
      <c r="E4" s="3" t="s">
        <v>3</v>
      </c>
      <c r="F4" s="5"/>
    </row>
    <row r="6" customFormat="false" ht="17.35" hidden="false" customHeight="false" outlineLevel="0" collapsed="false">
      <c r="A6" s="6" t="s">
        <v>4</v>
      </c>
      <c r="B6" s="6"/>
      <c r="C6" s="6"/>
      <c r="D6" s="6"/>
      <c r="E6" s="6"/>
      <c r="F6" s="6"/>
      <c r="G6" s="6"/>
      <c r="H6" s="6"/>
    </row>
    <row r="8" customFormat="false" ht="17.35" hidden="false" customHeight="false" outlineLevel="0" collapsed="false">
      <c r="A8" s="7" t="s">
        <v>5</v>
      </c>
      <c r="B8" s="8" t="str">
        <f aca="false">IFERROR(AVERAGE('Semana 1'!F7:F13,'Semana 2'!F7:F13,'Semana 3'!F7:F13,'Semana 4'!F7:F13),"-")</f>
        <v>-</v>
      </c>
      <c r="C8" s="9" t="s">
        <v>6</v>
      </c>
    </row>
    <row r="9" customFormat="false" ht="17.35" hidden="false" customHeight="false" outlineLevel="0" collapsed="false">
      <c r="A9" s="7" t="s">
        <v>7</v>
      </c>
      <c r="B9" s="10" t="n">
        <f aca="false">COUNTA('Semana 1'!B7:B13)+COUNTA('Semana 2'!B7:B13)+COUNTA('Semana 3'!B7:B13)+COUNTA('Semana 4'!B7:B13)</f>
        <v>0</v>
      </c>
      <c r="C9" s="9" t="s">
        <v>8</v>
      </c>
    </row>
    <row r="10" customFormat="false" ht="17.35" hidden="false" customHeight="false" outlineLevel="0" collapsed="false">
      <c r="A10" s="7" t="s">
        <v>9</v>
      </c>
      <c r="B10" s="11" t="n">
        <f aca="false">IFERROR((COUNTIF('Semana 1'!E7:E13,"Sí")+COUNTIF('Semana 2'!E7:E13,"Sí")+COUNTIF('Semana 3'!E7:E13,"Sí")+COUNTIF('Semana 4'!E7:E13,"Sí"))/28*100,0)</f>
        <v>0</v>
      </c>
      <c r="C10" s="9" t="s">
        <v>10</v>
      </c>
    </row>
    <row r="11" customFormat="false" ht="17.35" hidden="false" customHeight="false" outlineLevel="0" collapsed="false">
      <c r="A11" s="7" t="s">
        <v>11</v>
      </c>
      <c r="B11" s="10" t="n">
        <f aca="false">COUNTIF('Semana 1'!H7:H13,"No")+COUNTIF('Semana 2'!H7:H13,"No")+COUNTIF('Semana 3'!H7:H13,"No")+COUNTIF('Semana 4'!H7:H13,"No")</f>
        <v>0</v>
      </c>
      <c r="C11" s="9" t="s">
        <v>12</v>
      </c>
    </row>
    <row r="14" customFormat="false" ht="17.35" hidden="false" customHeight="false" outlineLevel="0" collapsed="false">
      <c r="A14" s="6" t="s">
        <v>13</v>
      </c>
      <c r="B14" s="6"/>
      <c r="C14" s="6"/>
      <c r="D14" s="6"/>
      <c r="E14" s="6"/>
      <c r="F14" s="6"/>
      <c r="G14" s="6"/>
      <c r="H14" s="6"/>
    </row>
    <row r="16" customFormat="false" ht="15" hidden="false" customHeight="false" outlineLevel="0" collapsed="false">
      <c r="A16" s="12" t="s">
        <v>14</v>
      </c>
      <c r="B16" s="12" t="s">
        <v>15</v>
      </c>
      <c r="C16" s="12" t="s">
        <v>16</v>
      </c>
      <c r="D16" s="12" t="s">
        <v>17</v>
      </c>
      <c r="E16" s="12" t="s">
        <v>18</v>
      </c>
    </row>
    <row r="17" customFormat="false" ht="15" hidden="false" customHeight="false" outlineLevel="0" collapsed="false">
      <c r="A17" s="13" t="s">
        <v>19</v>
      </c>
      <c r="B17" s="14" t="str">
        <f aca="false">'Semana 1'!B16</f>
        <v>-</v>
      </c>
      <c r="C17" s="15" t="n">
        <f aca="false">'Semana 1'!B17</f>
        <v>0</v>
      </c>
      <c r="D17" s="15" t="n">
        <f aca="false">'Semana 1'!B18</f>
        <v>0</v>
      </c>
      <c r="E17" s="13" t="str">
        <f aca="false">IF('Semana 1'!B16&lt;=3,"✅ Excelente",IF('Semana 1'!B16&lt;=5,"⚠️ Atención","🔴 Retroceder"))</f>
        <v>🔴 Retroceder</v>
      </c>
    </row>
    <row r="18" customFormat="false" ht="15" hidden="false" customHeight="false" outlineLevel="0" collapsed="false">
      <c r="A18" s="13" t="s">
        <v>20</v>
      </c>
      <c r="B18" s="14" t="str">
        <f aca="false">'Semana 2'!B16</f>
        <v>-</v>
      </c>
      <c r="C18" s="15" t="n">
        <f aca="false">'Semana 2'!B17</f>
        <v>0</v>
      </c>
      <c r="D18" s="15" t="n">
        <f aca="false">'Semana 2'!B18</f>
        <v>0</v>
      </c>
      <c r="E18" s="13" t="str">
        <f aca="false">IF('Semana 2'!B16&lt;=3,"✅ Excelente",IF('Semana 2'!B16&lt;=5,"⚠️ Atención","🔴 Retroceder"))</f>
        <v>🔴 Retroceder</v>
      </c>
    </row>
    <row r="19" customFormat="false" ht="15" hidden="false" customHeight="false" outlineLevel="0" collapsed="false">
      <c r="A19" s="13" t="s">
        <v>21</v>
      </c>
      <c r="B19" s="14" t="str">
        <f aca="false">'Semana 3'!B16</f>
        <v>-</v>
      </c>
      <c r="C19" s="15" t="n">
        <f aca="false">'Semana 3'!B17</f>
        <v>0</v>
      </c>
      <c r="D19" s="15" t="n">
        <f aca="false">'Semana 3'!B18</f>
        <v>0</v>
      </c>
      <c r="E19" s="13" t="str">
        <f aca="false">IF('Semana 3'!B16&lt;=3,"✅ Excelente",IF('Semana 3'!B16&lt;=5,"⚠️ Atención","🔴 Retroceder"))</f>
        <v>🔴 Retroceder</v>
      </c>
    </row>
    <row r="20" customFormat="false" ht="15" hidden="false" customHeight="false" outlineLevel="0" collapsed="false">
      <c r="A20" s="13" t="s">
        <v>22</v>
      </c>
      <c r="B20" s="14" t="str">
        <f aca="false">'Semana 4'!B16</f>
        <v>-</v>
      </c>
      <c r="C20" s="15" t="n">
        <f aca="false">'Semana 4'!B17</f>
        <v>0</v>
      </c>
      <c r="D20" s="15" t="n">
        <f aca="false">'Semana 4'!B18</f>
        <v>0</v>
      </c>
      <c r="E20" s="13" t="str">
        <f aca="false">IF('Semana 4'!B16&lt;=3,"✅ Excelente",IF('Semana 4'!B16&lt;=5,"⚠️ Atención","🔴 Retroceder"))</f>
        <v>🔴 Retroceder</v>
      </c>
    </row>
    <row r="23" customFormat="false" ht="15" hidden="false" customHeight="false" outlineLevel="0" collapsed="false">
      <c r="A23" s="16" t="s">
        <v>23</v>
      </c>
      <c r="B23" s="16"/>
      <c r="C23" s="16"/>
      <c r="D23" s="16"/>
      <c r="E23" s="16"/>
      <c r="F23" s="16"/>
      <c r="G23" s="16"/>
      <c r="H23" s="16"/>
    </row>
    <row r="24" customFormat="false" ht="15" hidden="false" customHeight="false" outlineLevel="0" collapsed="false">
      <c r="A24" s="17" t="s">
        <v>24</v>
      </c>
      <c r="B24" s="18" t="s">
        <v>25</v>
      </c>
      <c r="C24" s="18"/>
      <c r="D24" s="18"/>
      <c r="E24" s="18"/>
    </row>
    <row r="25" customFormat="false" ht="15" hidden="false" customHeight="false" outlineLevel="0" collapsed="false">
      <c r="A25" s="19" t="s">
        <v>26</v>
      </c>
      <c r="B25" s="18" t="s">
        <v>27</v>
      </c>
      <c r="C25" s="18"/>
      <c r="D25" s="18"/>
      <c r="E25" s="18"/>
    </row>
    <row r="26" customFormat="false" ht="15" hidden="false" customHeight="false" outlineLevel="0" collapsed="false">
      <c r="A26" s="20" t="s">
        <v>28</v>
      </c>
      <c r="B26" s="18" t="s">
        <v>29</v>
      </c>
      <c r="C26" s="18"/>
      <c r="D26" s="18"/>
      <c r="E26" s="18"/>
    </row>
    <row r="29" customFormat="false" ht="15" hidden="false" customHeight="false" outlineLevel="0" collapsed="false">
      <c r="A29" s="16" t="s">
        <v>30</v>
      </c>
      <c r="B29" s="16"/>
      <c r="C29" s="16"/>
      <c r="D29" s="16"/>
      <c r="E29" s="16"/>
      <c r="F29" s="16"/>
      <c r="G29" s="16"/>
      <c r="H29" s="16"/>
    </row>
    <row r="30" customFormat="false" ht="15" hidden="false" customHeight="false" outlineLevel="0" collapsed="false">
      <c r="A30" s="21" t="s">
        <v>31</v>
      </c>
      <c r="B30" s="21"/>
      <c r="C30" s="21"/>
      <c r="D30" s="21"/>
      <c r="E30" s="21"/>
      <c r="F30" s="21"/>
      <c r="G30" s="21"/>
      <c r="H30" s="21"/>
    </row>
    <row r="31" customFormat="false" ht="15" hidden="false" customHeight="false" outlineLevel="0" collapsed="false">
      <c r="A31" s="21" t="s">
        <v>32</v>
      </c>
      <c r="B31" s="21"/>
      <c r="C31" s="21"/>
      <c r="D31" s="21"/>
      <c r="E31" s="21"/>
      <c r="F31" s="21"/>
      <c r="G31" s="21"/>
      <c r="H31" s="21"/>
    </row>
    <row r="32" customFormat="false" ht="15" hidden="false" customHeight="false" outlineLevel="0" collapsed="false">
      <c r="A32" s="21" t="s">
        <v>33</v>
      </c>
      <c r="B32" s="21"/>
      <c r="C32" s="21"/>
      <c r="D32" s="21"/>
      <c r="E32" s="21"/>
      <c r="F32" s="21"/>
      <c r="G32" s="21"/>
      <c r="H32" s="21"/>
    </row>
    <row r="33" customFormat="false" ht="15" hidden="false" customHeight="false" outlineLevel="0" collapsed="false">
      <c r="A33" s="21" t="s">
        <v>34</v>
      </c>
      <c r="B33" s="21"/>
      <c r="C33" s="21"/>
      <c r="D33" s="21"/>
      <c r="E33" s="21"/>
      <c r="F33" s="21"/>
      <c r="G33" s="21"/>
      <c r="H33" s="21"/>
    </row>
    <row r="34" customFormat="false" ht="15" hidden="false" customHeight="false" outlineLevel="0" collapsed="false">
      <c r="A34" s="21" t="s">
        <v>35</v>
      </c>
      <c r="B34" s="21"/>
      <c r="C34" s="21"/>
      <c r="D34" s="21"/>
      <c r="E34" s="21"/>
      <c r="F34" s="21"/>
      <c r="G34" s="21"/>
      <c r="H34" s="21"/>
    </row>
    <row r="37" customFormat="false" ht="15" hidden="false" customHeight="false" outlineLevel="0" collapsed="false">
      <c r="A37" s="22" t="s">
        <v>36</v>
      </c>
      <c r="B37" s="22"/>
      <c r="C37" s="22"/>
      <c r="D37" s="22"/>
      <c r="E37" s="22"/>
      <c r="F37" s="22"/>
      <c r="G37" s="22"/>
      <c r="H37" s="22"/>
    </row>
  </sheetData>
  <mergeCells count="16">
    <mergeCell ref="A1:H1"/>
    <mergeCell ref="A2:H2"/>
    <mergeCell ref="B4:C4"/>
    <mergeCell ref="A6:H6"/>
    <mergeCell ref="A14:H14"/>
    <mergeCell ref="A23:H23"/>
    <mergeCell ref="B24:E24"/>
    <mergeCell ref="B25:E25"/>
    <mergeCell ref="B26:E26"/>
    <mergeCell ref="A29:H29"/>
    <mergeCell ref="A30:H30"/>
    <mergeCell ref="A31:H31"/>
    <mergeCell ref="A32:H32"/>
    <mergeCell ref="A33:H33"/>
    <mergeCell ref="A34:H34"/>
    <mergeCell ref="A37:H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7" min="4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35"/>
  </cols>
  <sheetData>
    <row r="1" customFormat="false" ht="19.7" hidden="false" customHeight="false" outlineLevel="0" collapsed="false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</row>
    <row r="2" customFormat="false" ht="17.35" hidden="false" customHeight="false" outlineLevel="0" collapsed="false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</row>
    <row r="4" customFormat="false" ht="15" hidden="false" customHeight="false" outlineLevel="0" collapsed="false">
      <c r="A4" s="25" t="s">
        <v>2</v>
      </c>
      <c r="B4" s="5"/>
      <c r="E4" s="25" t="s">
        <v>39</v>
      </c>
      <c r="F4" s="5"/>
    </row>
    <row r="6" customFormat="false" ht="45" hidden="false" customHeight="true" outlineLevel="0" collapsed="false">
      <c r="A6" s="26" t="s">
        <v>40</v>
      </c>
      <c r="B6" s="26" t="s">
        <v>41</v>
      </c>
      <c r="C6" s="26" t="s">
        <v>42</v>
      </c>
      <c r="D6" s="26" t="s">
        <v>43</v>
      </c>
      <c r="E6" s="26" t="s">
        <v>44</v>
      </c>
      <c r="F6" s="26" t="s">
        <v>45</v>
      </c>
      <c r="G6" s="26" t="s">
        <v>46</v>
      </c>
      <c r="H6" s="26" t="s">
        <v>47</v>
      </c>
      <c r="I6" s="26" t="s">
        <v>48</v>
      </c>
      <c r="J6" s="26" t="s">
        <v>49</v>
      </c>
    </row>
    <row r="7" customFormat="false" ht="24.75" hidden="false" customHeight="true" outlineLevel="0" collapsed="false">
      <c r="A7" s="27" t="s">
        <v>50</v>
      </c>
      <c r="B7" s="28"/>
      <c r="C7" s="28"/>
      <c r="D7" s="28"/>
      <c r="E7" s="28"/>
      <c r="F7" s="28"/>
      <c r="G7" s="28"/>
      <c r="H7" s="28"/>
      <c r="I7" s="28"/>
      <c r="J7" s="28"/>
    </row>
    <row r="8" customFormat="false" ht="24.75" hidden="false" customHeight="true" outlineLevel="0" collapsed="false">
      <c r="A8" s="27" t="s">
        <v>51</v>
      </c>
      <c r="B8" s="28"/>
      <c r="C8" s="28"/>
      <c r="D8" s="28"/>
      <c r="E8" s="28"/>
      <c r="F8" s="28"/>
      <c r="G8" s="28"/>
      <c r="H8" s="28"/>
      <c r="I8" s="28"/>
      <c r="J8" s="28"/>
    </row>
    <row r="9" customFormat="false" ht="24.75" hidden="false" customHeight="true" outlineLevel="0" collapsed="false">
      <c r="A9" s="27" t="s">
        <v>52</v>
      </c>
      <c r="B9" s="28"/>
      <c r="C9" s="28"/>
      <c r="D9" s="28"/>
      <c r="E9" s="28"/>
      <c r="F9" s="28"/>
      <c r="G9" s="28"/>
      <c r="H9" s="28"/>
      <c r="I9" s="28"/>
      <c r="J9" s="28"/>
    </row>
    <row r="10" customFormat="false" ht="24.75" hidden="false" customHeight="true" outlineLevel="0" collapsed="false">
      <c r="A10" s="27" t="s">
        <v>53</v>
      </c>
      <c r="B10" s="28"/>
      <c r="C10" s="28"/>
      <c r="D10" s="28"/>
      <c r="E10" s="28"/>
      <c r="F10" s="28"/>
      <c r="G10" s="28"/>
      <c r="H10" s="28"/>
      <c r="I10" s="28"/>
      <c r="J10" s="28"/>
    </row>
    <row r="11" customFormat="false" ht="24.75" hidden="false" customHeight="true" outlineLevel="0" collapsed="false">
      <c r="A11" s="27" t="s">
        <v>54</v>
      </c>
      <c r="B11" s="28"/>
      <c r="C11" s="28"/>
      <c r="D11" s="28"/>
      <c r="E11" s="28"/>
      <c r="F11" s="28"/>
      <c r="G11" s="28"/>
      <c r="H11" s="28"/>
      <c r="I11" s="28"/>
      <c r="J11" s="28"/>
    </row>
    <row r="12" customFormat="false" ht="24.75" hidden="false" customHeight="true" outlineLevel="0" collapsed="false">
      <c r="A12" s="27" t="s">
        <v>55</v>
      </c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4.75" hidden="false" customHeight="true" outlineLevel="0" collapsed="false">
      <c r="A13" s="27" t="s">
        <v>56</v>
      </c>
      <c r="B13" s="28"/>
      <c r="C13" s="28"/>
      <c r="D13" s="28"/>
      <c r="E13" s="28"/>
      <c r="F13" s="28"/>
      <c r="G13" s="28"/>
      <c r="H13" s="28"/>
      <c r="I13" s="28"/>
      <c r="J13" s="28"/>
    </row>
    <row r="15" customFormat="false" ht="15" hidden="false" customHeight="false" outlineLevel="0" collapsed="false">
      <c r="A15" s="16" t="s">
        <v>57</v>
      </c>
      <c r="B15" s="16"/>
      <c r="C15" s="16"/>
    </row>
    <row r="16" customFormat="false" ht="15" hidden="false" customHeight="false" outlineLevel="0" collapsed="false">
      <c r="A16" s="25" t="s">
        <v>58</v>
      </c>
      <c r="B16" s="29" t="str">
        <f aca="false">IFERROR(AVERAGE(F7:F13),"-")</f>
        <v>-</v>
      </c>
    </row>
    <row r="17" customFormat="false" ht="15" hidden="false" customHeight="false" outlineLevel="0" collapsed="false">
      <c r="A17" s="25" t="s">
        <v>59</v>
      </c>
      <c r="B17" s="30" t="n">
        <f aca="false">COUNTIF(E7:E13,"Sí")+COUNTIF(E7:E13,"Parcial")*0.5</f>
        <v>0</v>
      </c>
    </row>
    <row r="18" customFormat="false" ht="15" hidden="false" customHeight="false" outlineLevel="0" collapsed="false">
      <c r="A18" s="25" t="s">
        <v>11</v>
      </c>
      <c r="B18" s="30" t="n">
        <f aca="false">COUNTIF(H7:H13,"No")</f>
        <v>0</v>
      </c>
    </row>
    <row r="21" customFormat="false" ht="15" hidden="false" customHeight="false" outlineLevel="0" collapsed="false">
      <c r="A21" s="31" t="s">
        <v>60</v>
      </c>
      <c r="B21" s="31"/>
      <c r="C21" s="31"/>
      <c r="D21" s="31"/>
      <c r="E21" s="31"/>
      <c r="F21" s="31"/>
      <c r="G21" s="31"/>
      <c r="H21" s="31"/>
      <c r="I21" s="31"/>
      <c r="J21" s="31"/>
    </row>
    <row r="22" customFormat="false" ht="15" hidden="false" customHeight="false" outlineLevel="0" collapsed="false">
      <c r="A22" s="21" t="s">
        <v>61</v>
      </c>
      <c r="B22" s="21"/>
      <c r="C22" s="21"/>
      <c r="D22" s="21"/>
      <c r="E22" s="21"/>
      <c r="F22" s="21"/>
      <c r="G22" s="21"/>
      <c r="H22" s="21"/>
      <c r="I22" s="21"/>
      <c r="J22" s="21"/>
    </row>
    <row r="23" customFormat="false" ht="15" hidden="false" customHeight="false" outlineLevel="0" collapsed="false">
      <c r="A23" s="21" t="s">
        <v>62</v>
      </c>
      <c r="B23" s="21"/>
      <c r="C23" s="21"/>
      <c r="D23" s="21"/>
      <c r="E23" s="21"/>
      <c r="F23" s="21"/>
      <c r="G23" s="21"/>
      <c r="H23" s="21"/>
      <c r="I23" s="21"/>
      <c r="J23" s="21"/>
    </row>
    <row r="24" customFormat="false" ht="15" hidden="false" customHeight="false" outlineLevel="0" collapsed="false">
      <c r="A24" s="21" t="s">
        <v>63</v>
      </c>
      <c r="B24" s="21"/>
      <c r="C24" s="21"/>
      <c r="D24" s="21"/>
      <c r="E24" s="21"/>
      <c r="F24" s="21"/>
      <c r="G24" s="21"/>
      <c r="H24" s="21"/>
      <c r="I24" s="21"/>
      <c r="J24" s="21"/>
    </row>
    <row r="25" customFormat="false" ht="15" hidden="false" customHeight="false" outlineLevel="0" collapsed="false">
      <c r="A25" s="21" t="s">
        <v>64</v>
      </c>
      <c r="B25" s="21"/>
      <c r="C25" s="21"/>
      <c r="D25" s="21"/>
      <c r="E25" s="21"/>
      <c r="F25" s="21"/>
      <c r="G25" s="21"/>
      <c r="H25" s="21"/>
      <c r="I25" s="21"/>
      <c r="J25" s="21"/>
    </row>
  </sheetData>
  <mergeCells count="8">
    <mergeCell ref="A1:J1"/>
    <mergeCell ref="A2:J2"/>
    <mergeCell ref="A15:C15"/>
    <mergeCell ref="A21:J21"/>
    <mergeCell ref="A22:J22"/>
    <mergeCell ref="A23:J23"/>
    <mergeCell ref="A24:J24"/>
    <mergeCell ref="A25:J25"/>
  </mergeCells>
  <conditionalFormatting sqref="F7:F13">
    <cfRule type="cellIs" priority="2" operator="between" aboveAverage="0" equalAverage="0" bottom="0" percent="0" rank="0" text="" dxfId="0">
      <formula>1</formula>
      <formula>3</formula>
    </cfRule>
    <cfRule type="cellIs" priority="3" operator="between" aboveAverage="0" equalAverage="0" bottom="0" percent="0" rank="0" text="" dxfId="1">
      <formula>4</formula>
      <formula>6</formula>
    </cfRule>
    <cfRule type="cellIs" priority="4" operator="between" aboveAverage="0" equalAverage="0" bottom="0" percent="0" rank="0" text="" dxfId="2">
      <formula>7</formula>
      <formula>10</formula>
    </cfRule>
  </conditionalFormatting>
  <dataValidations count="3">
    <dataValidation allowBlank="true" errorStyle="stop" operator="between" showDropDown="false" showErrorMessage="false" showInputMessage="false" sqref="E7:E13" type="list">
      <formula1>"Sí,No,Parcial"</formula1>
      <formula2>0</formula2>
    </dataValidation>
    <dataValidation allowBlank="true" errorStyle="stop" operator="between" showDropDown="false" showErrorMessage="false" showInputMessage="false" sqref="H7:H13" type="list">
      <formula1>"Sí,No"</formula1>
      <formula2>0</formula2>
    </dataValidation>
    <dataValidation allowBlank="true" errorStyle="stop" operator="between" showDropDown="false" showErrorMessage="false" showInputMessage="false" sqref="I7:I13" type="list">
      <formula1>"OK,Queja leve,Queja grave"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7" min="4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35"/>
  </cols>
  <sheetData>
    <row r="1" customFormat="false" ht="19.7" hidden="false" customHeight="false" outlineLevel="0" collapsed="false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</row>
    <row r="2" customFormat="false" ht="17.35" hidden="false" customHeight="false" outlineLevel="0" collapsed="false">
      <c r="A2" s="24" t="s">
        <v>65</v>
      </c>
      <c r="B2" s="24"/>
      <c r="C2" s="24"/>
      <c r="D2" s="24"/>
      <c r="E2" s="24"/>
      <c r="F2" s="24"/>
      <c r="G2" s="24"/>
      <c r="H2" s="24"/>
      <c r="I2" s="24"/>
      <c r="J2" s="24"/>
    </row>
    <row r="4" customFormat="false" ht="15" hidden="false" customHeight="false" outlineLevel="0" collapsed="false">
      <c r="A4" s="25" t="s">
        <v>2</v>
      </c>
      <c r="B4" s="5"/>
      <c r="E4" s="25" t="s">
        <v>39</v>
      </c>
      <c r="F4" s="5"/>
    </row>
    <row r="6" customFormat="false" ht="45" hidden="false" customHeight="true" outlineLevel="0" collapsed="false">
      <c r="A6" s="26" t="s">
        <v>40</v>
      </c>
      <c r="B6" s="26" t="s">
        <v>41</v>
      </c>
      <c r="C6" s="26" t="s">
        <v>42</v>
      </c>
      <c r="D6" s="26" t="s">
        <v>43</v>
      </c>
      <c r="E6" s="26" t="s">
        <v>44</v>
      </c>
      <c r="F6" s="26" t="s">
        <v>45</v>
      </c>
      <c r="G6" s="26" t="s">
        <v>46</v>
      </c>
      <c r="H6" s="26" t="s">
        <v>47</v>
      </c>
      <c r="I6" s="26" t="s">
        <v>48</v>
      </c>
      <c r="J6" s="26" t="s">
        <v>49</v>
      </c>
    </row>
    <row r="7" customFormat="false" ht="24.75" hidden="false" customHeight="true" outlineLevel="0" collapsed="false">
      <c r="A7" s="27" t="s">
        <v>66</v>
      </c>
      <c r="B7" s="28"/>
      <c r="C7" s="28"/>
      <c r="D7" s="28"/>
      <c r="E7" s="28"/>
      <c r="F7" s="28"/>
      <c r="G7" s="28"/>
      <c r="H7" s="28"/>
      <c r="I7" s="28"/>
      <c r="J7" s="28"/>
    </row>
    <row r="8" customFormat="false" ht="24.75" hidden="false" customHeight="true" outlineLevel="0" collapsed="false">
      <c r="A8" s="27" t="s">
        <v>67</v>
      </c>
      <c r="B8" s="28"/>
      <c r="C8" s="28"/>
      <c r="D8" s="28"/>
      <c r="E8" s="28"/>
      <c r="F8" s="28"/>
      <c r="G8" s="28"/>
      <c r="H8" s="28"/>
      <c r="I8" s="28"/>
      <c r="J8" s="28"/>
    </row>
    <row r="9" customFormat="false" ht="24.75" hidden="false" customHeight="true" outlineLevel="0" collapsed="false">
      <c r="A9" s="27" t="s">
        <v>68</v>
      </c>
      <c r="B9" s="28"/>
      <c r="C9" s="28"/>
      <c r="D9" s="28"/>
      <c r="E9" s="28"/>
      <c r="F9" s="28"/>
      <c r="G9" s="28"/>
      <c r="H9" s="28"/>
      <c r="I9" s="28"/>
      <c r="J9" s="28"/>
    </row>
    <row r="10" customFormat="false" ht="24.75" hidden="false" customHeight="true" outlineLevel="0" collapsed="false">
      <c r="A10" s="27" t="s">
        <v>69</v>
      </c>
      <c r="B10" s="28"/>
      <c r="C10" s="28"/>
      <c r="D10" s="28"/>
      <c r="E10" s="28"/>
      <c r="F10" s="28"/>
      <c r="G10" s="28"/>
      <c r="H10" s="28"/>
      <c r="I10" s="28"/>
      <c r="J10" s="28"/>
    </row>
    <row r="11" customFormat="false" ht="24.75" hidden="false" customHeight="true" outlineLevel="0" collapsed="false">
      <c r="A11" s="27" t="s">
        <v>70</v>
      </c>
      <c r="B11" s="28"/>
      <c r="C11" s="28"/>
      <c r="D11" s="28"/>
      <c r="E11" s="28"/>
      <c r="F11" s="28"/>
      <c r="G11" s="28"/>
      <c r="H11" s="28"/>
      <c r="I11" s="28"/>
      <c r="J11" s="28"/>
    </row>
    <row r="12" customFormat="false" ht="24.75" hidden="false" customHeight="true" outlineLevel="0" collapsed="false">
      <c r="A12" s="27" t="s">
        <v>71</v>
      </c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4.75" hidden="false" customHeight="true" outlineLevel="0" collapsed="false">
      <c r="A13" s="27" t="s">
        <v>72</v>
      </c>
      <c r="B13" s="28"/>
      <c r="C13" s="28"/>
      <c r="D13" s="28"/>
      <c r="E13" s="28"/>
      <c r="F13" s="28"/>
      <c r="G13" s="28"/>
      <c r="H13" s="28"/>
      <c r="I13" s="28"/>
      <c r="J13" s="28"/>
    </row>
    <row r="15" customFormat="false" ht="15" hidden="false" customHeight="false" outlineLevel="0" collapsed="false">
      <c r="A15" s="16" t="s">
        <v>57</v>
      </c>
      <c r="B15" s="16"/>
      <c r="C15" s="16"/>
    </row>
    <row r="16" customFormat="false" ht="15" hidden="false" customHeight="false" outlineLevel="0" collapsed="false">
      <c r="A16" s="25" t="s">
        <v>58</v>
      </c>
      <c r="B16" s="29" t="str">
        <f aca="false">IFERROR(AVERAGE(F7:F13),"-")</f>
        <v>-</v>
      </c>
    </row>
    <row r="17" customFormat="false" ht="15" hidden="false" customHeight="false" outlineLevel="0" collapsed="false">
      <c r="A17" s="25" t="s">
        <v>59</v>
      </c>
      <c r="B17" s="30" t="n">
        <f aca="false">COUNTIF(E7:E13,"Sí")+COUNTIF(E7:E13,"Parcial")*0.5</f>
        <v>0</v>
      </c>
    </row>
    <row r="18" customFormat="false" ht="15" hidden="false" customHeight="false" outlineLevel="0" collapsed="false">
      <c r="A18" s="25" t="s">
        <v>11</v>
      </c>
      <c r="B18" s="30" t="n">
        <f aca="false">COUNTIF(H7:H13,"No")</f>
        <v>0</v>
      </c>
    </row>
    <row r="21" customFormat="false" ht="15" hidden="false" customHeight="false" outlineLevel="0" collapsed="false">
      <c r="A21" s="31" t="s">
        <v>60</v>
      </c>
      <c r="B21" s="31"/>
      <c r="C21" s="31"/>
      <c r="D21" s="31"/>
      <c r="E21" s="31"/>
      <c r="F21" s="31"/>
      <c r="G21" s="31"/>
      <c r="H21" s="31"/>
      <c r="I21" s="31"/>
      <c r="J21" s="31"/>
    </row>
    <row r="22" customFormat="false" ht="15" hidden="false" customHeight="false" outlineLevel="0" collapsed="false">
      <c r="A22" s="21" t="s">
        <v>61</v>
      </c>
      <c r="B22" s="21"/>
      <c r="C22" s="21"/>
      <c r="D22" s="21"/>
      <c r="E22" s="21"/>
      <c r="F22" s="21"/>
      <c r="G22" s="21"/>
      <c r="H22" s="21"/>
      <c r="I22" s="21"/>
      <c r="J22" s="21"/>
    </row>
    <row r="23" customFormat="false" ht="15" hidden="false" customHeight="false" outlineLevel="0" collapsed="false">
      <c r="A23" s="21" t="s">
        <v>62</v>
      </c>
      <c r="B23" s="21"/>
      <c r="C23" s="21"/>
      <c r="D23" s="21"/>
      <c r="E23" s="21"/>
      <c r="F23" s="21"/>
      <c r="G23" s="21"/>
      <c r="H23" s="21"/>
      <c r="I23" s="21"/>
      <c r="J23" s="21"/>
    </row>
    <row r="24" customFormat="false" ht="15" hidden="false" customHeight="false" outlineLevel="0" collapsed="false">
      <c r="A24" s="21" t="s">
        <v>63</v>
      </c>
      <c r="B24" s="21"/>
      <c r="C24" s="21"/>
      <c r="D24" s="21"/>
      <c r="E24" s="21"/>
      <c r="F24" s="21"/>
      <c r="G24" s="21"/>
      <c r="H24" s="21"/>
      <c r="I24" s="21"/>
      <c r="J24" s="21"/>
    </row>
    <row r="25" customFormat="false" ht="15" hidden="false" customHeight="false" outlineLevel="0" collapsed="false">
      <c r="A25" s="21" t="s">
        <v>64</v>
      </c>
      <c r="B25" s="21"/>
      <c r="C25" s="21"/>
      <c r="D25" s="21"/>
      <c r="E25" s="21"/>
      <c r="F25" s="21"/>
      <c r="G25" s="21"/>
      <c r="H25" s="21"/>
      <c r="I25" s="21"/>
      <c r="J25" s="21"/>
    </row>
  </sheetData>
  <mergeCells count="8">
    <mergeCell ref="A1:J1"/>
    <mergeCell ref="A2:J2"/>
    <mergeCell ref="A15:C15"/>
    <mergeCell ref="A21:J21"/>
    <mergeCell ref="A22:J22"/>
    <mergeCell ref="A23:J23"/>
    <mergeCell ref="A24:J24"/>
    <mergeCell ref="A25:J25"/>
  </mergeCells>
  <conditionalFormatting sqref="F7:F13">
    <cfRule type="cellIs" priority="2" operator="between" aboveAverage="0" equalAverage="0" bottom="0" percent="0" rank="0" text="" dxfId="0">
      <formula>1</formula>
      <formula>3</formula>
    </cfRule>
    <cfRule type="cellIs" priority="3" operator="between" aboveAverage="0" equalAverage="0" bottom="0" percent="0" rank="0" text="" dxfId="1">
      <formula>4</formula>
      <formula>6</formula>
    </cfRule>
    <cfRule type="cellIs" priority="4" operator="between" aboveAverage="0" equalAverage="0" bottom="0" percent="0" rank="0" text="" dxfId="2">
      <formula>7</formula>
      <formula>10</formula>
    </cfRule>
  </conditionalFormatting>
  <dataValidations count="3">
    <dataValidation allowBlank="true" errorStyle="stop" operator="between" showDropDown="false" showErrorMessage="false" showInputMessage="false" sqref="E7:E13" type="list">
      <formula1>"Sí,No,Parcial"</formula1>
      <formula2>0</formula2>
    </dataValidation>
    <dataValidation allowBlank="true" errorStyle="stop" operator="between" showDropDown="false" showErrorMessage="false" showInputMessage="false" sqref="H7:H13" type="list">
      <formula1>"Sí,No"</formula1>
      <formula2>0</formula2>
    </dataValidation>
    <dataValidation allowBlank="true" errorStyle="stop" operator="between" showDropDown="false" showErrorMessage="false" showInputMessage="false" sqref="I7:I13" type="list">
      <formula1>"OK,Queja leve,Queja grave"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7" min="4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35"/>
  </cols>
  <sheetData>
    <row r="1" customFormat="false" ht="19.7" hidden="false" customHeight="false" outlineLevel="0" collapsed="false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</row>
    <row r="2" customFormat="false" ht="17.35" hidden="false" customHeight="false" outlineLevel="0" collapsed="false">
      <c r="A2" s="24" t="s">
        <v>73</v>
      </c>
      <c r="B2" s="24"/>
      <c r="C2" s="24"/>
      <c r="D2" s="24"/>
      <c r="E2" s="24"/>
      <c r="F2" s="24"/>
      <c r="G2" s="24"/>
      <c r="H2" s="24"/>
      <c r="I2" s="24"/>
      <c r="J2" s="24"/>
    </row>
    <row r="4" customFormat="false" ht="15" hidden="false" customHeight="false" outlineLevel="0" collapsed="false">
      <c r="A4" s="25" t="s">
        <v>2</v>
      </c>
      <c r="B4" s="5"/>
      <c r="E4" s="25" t="s">
        <v>39</v>
      </c>
      <c r="F4" s="5"/>
    </row>
    <row r="6" customFormat="false" ht="45" hidden="false" customHeight="true" outlineLevel="0" collapsed="false">
      <c r="A6" s="26" t="s">
        <v>40</v>
      </c>
      <c r="B6" s="26" t="s">
        <v>41</v>
      </c>
      <c r="C6" s="26" t="s">
        <v>42</v>
      </c>
      <c r="D6" s="26" t="s">
        <v>43</v>
      </c>
      <c r="E6" s="26" t="s">
        <v>44</v>
      </c>
      <c r="F6" s="26" t="s">
        <v>45</v>
      </c>
      <c r="G6" s="26" t="s">
        <v>46</v>
      </c>
      <c r="H6" s="26" t="s">
        <v>47</v>
      </c>
      <c r="I6" s="26" t="s">
        <v>48</v>
      </c>
      <c r="J6" s="26" t="s">
        <v>49</v>
      </c>
    </row>
    <row r="7" customFormat="false" ht="24.75" hidden="false" customHeight="true" outlineLevel="0" collapsed="false">
      <c r="A7" s="27" t="s">
        <v>74</v>
      </c>
      <c r="B7" s="28"/>
      <c r="C7" s="28"/>
      <c r="D7" s="28"/>
      <c r="E7" s="28"/>
      <c r="F7" s="28"/>
      <c r="G7" s="28"/>
      <c r="H7" s="28"/>
      <c r="I7" s="28"/>
      <c r="J7" s="28"/>
    </row>
    <row r="8" customFormat="false" ht="24.75" hidden="false" customHeight="true" outlineLevel="0" collapsed="false">
      <c r="A8" s="27" t="s">
        <v>75</v>
      </c>
      <c r="B8" s="28"/>
      <c r="C8" s="28"/>
      <c r="D8" s="28"/>
      <c r="E8" s="28"/>
      <c r="F8" s="28"/>
      <c r="G8" s="28"/>
      <c r="H8" s="28"/>
      <c r="I8" s="28"/>
      <c r="J8" s="28"/>
    </row>
    <row r="9" customFormat="false" ht="24.75" hidden="false" customHeight="true" outlineLevel="0" collapsed="false">
      <c r="A9" s="27" t="s">
        <v>76</v>
      </c>
      <c r="B9" s="28"/>
      <c r="C9" s="28"/>
      <c r="D9" s="28"/>
      <c r="E9" s="28"/>
      <c r="F9" s="28"/>
      <c r="G9" s="28"/>
      <c r="H9" s="28"/>
      <c r="I9" s="28"/>
      <c r="J9" s="28"/>
    </row>
    <row r="10" customFormat="false" ht="24.75" hidden="false" customHeight="true" outlineLevel="0" collapsed="false">
      <c r="A10" s="27" t="s">
        <v>77</v>
      </c>
      <c r="B10" s="28"/>
      <c r="C10" s="28"/>
      <c r="D10" s="28"/>
      <c r="E10" s="28"/>
      <c r="F10" s="28"/>
      <c r="G10" s="28"/>
      <c r="H10" s="28"/>
      <c r="I10" s="28"/>
      <c r="J10" s="28"/>
    </row>
    <row r="11" customFormat="false" ht="24.75" hidden="false" customHeight="true" outlineLevel="0" collapsed="false">
      <c r="A11" s="27" t="s">
        <v>78</v>
      </c>
      <c r="B11" s="28"/>
      <c r="C11" s="28"/>
      <c r="D11" s="28"/>
      <c r="E11" s="28"/>
      <c r="F11" s="28"/>
      <c r="G11" s="28"/>
      <c r="H11" s="28"/>
      <c r="I11" s="28"/>
      <c r="J11" s="28"/>
    </row>
    <row r="12" customFormat="false" ht="24.75" hidden="false" customHeight="true" outlineLevel="0" collapsed="false">
      <c r="A12" s="27" t="s">
        <v>79</v>
      </c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4.75" hidden="false" customHeight="true" outlineLevel="0" collapsed="false">
      <c r="A13" s="27" t="s">
        <v>80</v>
      </c>
      <c r="B13" s="28"/>
      <c r="C13" s="28"/>
      <c r="D13" s="28"/>
      <c r="E13" s="28"/>
      <c r="F13" s="28"/>
      <c r="G13" s="28"/>
      <c r="H13" s="28"/>
      <c r="I13" s="28"/>
      <c r="J13" s="28"/>
    </row>
    <row r="15" customFormat="false" ht="15" hidden="false" customHeight="false" outlineLevel="0" collapsed="false">
      <c r="A15" s="16" t="s">
        <v>57</v>
      </c>
      <c r="B15" s="16"/>
      <c r="C15" s="16"/>
    </row>
    <row r="16" customFormat="false" ht="15" hidden="false" customHeight="false" outlineLevel="0" collapsed="false">
      <c r="A16" s="25" t="s">
        <v>58</v>
      </c>
      <c r="B16" s="29" t="str">
        <f aca="false">IFERROR(AVERAGE(F7:F13),"-")</f>
        <v>-</v>
      </c>
    </row>
    <row r="17" customFormat="false" ht="15" hidden="false" customHeight="false" outlineLevel="0" collapsed="false">
      <c r="A17" s="25" t="s">
        <v>59</v>
      </c>
      <c r="B17" s="30" t="n">
        <f aca="false">COUNTIF(E7:E13,"Sí")+COUNTIF(E7:E13,"Parcial")*0.5</f>
        <v>0</v>
      </c>
    </row>
    <row r="18" customFormat="false" ht="15" hidden="false" customHeight="false" outlineLevel="0" collapsed="false">
      <c r="A18" s="25" t="s">
        <v>11</v>
      </c>
      <c r="B18" s="30" t="n">
        <f aca="false">COUNTIF(H7:H13,"No")</f>
        <v>0</v>
      </c>
    </row>
    <row r="21" customFormat="false" ht="15" hidden="false" customHeight="false" outlineLevel="0" collapsed="false">
      <c r="A21" s="31" t="s">
        <v>60</v>
      </c>
      <c r="B21" s="31"/>
      <c r="C21" s="31"/>
      <c r="D21" s="31"/>
      <c r="E21" s="31"/>
      <c r="F21" s="31"/>
      <c r="G21" s="31"/>
      <c r="H21" s="31"/>
      <c r="I21" s="31"/>
      <c r="J21" s="31"/>
    </row>
    <row r="22" customFormat="false" ht="15" hidden="false" customHeight="false" outlineLevel="0" collapsed="false">
      <c r="A22" s="21" t="s">
        <v>61</v>
      </c>
      <c r="B22" s="21"/>
      <c r="C22" s="21"/>
      <c r="D22" s="21"/>
      <c r="E22" s="21"/>
      <c r="F22" s="21"/>
      <c r="G22" s="21"/>
      <c r="H22" s="21"/>
      <c r="I22" s="21"/>
      <c r="J22" s="21"/>
    </row>
    <row r="23" customFormat="false" ht="15" hidden="false" customHeight="false" outlineLevel="0" collapsed="false">
      <c r="A23" s="21" t="s">
        <v>62</v>
      </c>
      <c r="B23" s="21"/>
      <c r="C23" s="21"/>
      <c r="D23" s="21"/>
      <c r="E23" s="21"/>
      <c r="F23" s="21"/>
      <c r="G23" s="21"/>
      <c r="H23" s="21"/>
      <c r="I23" s="21"/>
      <c r="J23" s="21"/>
    </row>
    <row r="24" customFormat="false" ht="15" hidden="false" customHeight="false" outlineLevel="0" collapsed="false">
      <c r="A24" s="21" t="s">
        <v>63</v>
      </c>
      <c r="B24" s="21"/>
      <c r="C24" s="21"/>
      <c r="D24" s="21"/>
      <c r="E24" s="21"/>
      <c r="F24" s="21"/>
      <c r="G24" s="21"/>
      <c r="H24" s="21"/>
      <c r="I24" s="21"/>
      <c r="J24" s="21"/>
    </row>
    <row r="25" customFormat="false" ht="15" hidden="false" customHeight="false" outlineLevel="0" collapsed="false">
      <c r="A25" s="21" t="s">
        <v>64</v>
      </c>
      <c r="B25" s="21"/>
      <c r="C25" s="21"/>
      <c r="D25" s="21"/>
      <c r="E25" s="21"/>
      <c r="F25" s="21"/>
      <c r="G25" s="21"/>
      <c r="H25" s="21"/>
      <c r="I25" s="21"/>
      <c r="J25" s="21"/>
    </row>
  </sheetData>
  <mergeCells count="8">
    <mergeCell ref="A1:J1"/>
    <mergeCell ref="A2:J2"/>
    <mergeCell ref="A15:C15"/>
    <mergeCell ref="A21:J21"/>
    <mergeCell ref="A22:J22"/>
    <mergeCell ref="A23:J23"/>
    <mergeCell ref="A24:J24"/>
    <mergeCell ref="A25:J25"/>
  </mergeCells>
  <conditionalFormatting sqref="F7:F13">
    <cfRule type="cellIs" priority="2" operator="between" aboveAverage="0" equalAverage="0" bottom="0" percent="0" rank="0" text="" dxfId="0">
      <formula>1</formula>
      <formula>3</formula>
    </cfRule>
    <cfRule type="cellIs" priority="3" operator="between" aboveAverage="0" equalAverage="0" bottom="0" percent="0" rank="0" text="" dxfId="1">
      <formula>4</formula>
      <formula>6</formula>
    </cfRule>
    <cfRule type="cellIs" priority="4" operator="between" aboveAverage="0" equalAverage="0" bottom="0" percent="0" rank="0" text="" dxfId="2">
      <formula>7</formula>
      <formula>10</formula>
    </cfRule>
  </conditionalFormatting>
  <dataValidations count="3">
    <dataValidation allowBlank="true" errorStyle="stop" operator="between" showDropDown="false" showErrorMessage="false" showInputMessage="false" sqref="E7:E13" type="list">
      <formula1>"Sí,No,Parcial"</formula1>
      <formula2>0</formula2>
    </dataValidation>
    <dataValidation allowBlank="true" errorStyle="stop" operator="between" showDropDown="false" showErrorMessage="false" showInputMessage="false" sqref="H7:H13" type="list">
      <formula1>"Sí,No"</formula1>
      <formula2>0</formula2>
    </dataValidation>
    <dataValidation allowBlank="true" errorStyle="stop" operator="between" showDropDown="false" showErrorMessage="false" showInputMessage="false" sqref="I7:I13" type="list">
      <formula1>"OK,Queja leve,Queja grave"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10"/>
    <col collapsed="false" customWidth="true" hidden="false" outlineLevel="0" max="7" min="4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35"/>
  </cols>
  <sheetData>
    <row r="1" customFormat="false" ht="19.7" hidden="false" customHeight="false" outlineLevel="0" collapsed="false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</row>
    <row r="2" customFormat="false" ht="17.35" hidden="false" customHeight="false" outlineLevel="0" collapsed="false">
      <c r="A2" s="24" t="s">
        <v>81</v>
      </c>
      <c r="B2" s="24"/>
      <c r="C2" s="24"/>
      <c r="D2" s="24"/>
      <c r="E2" s="24"/>
      <c r="F2" s="24"/>
      <c r="G2" s="24"/>
      <c r="H2" s="24"/>
      <c r="I2" s="24"/>
      <c r="J2" s="24"/>
    </row>
    <row r="4" customFormat="false" ht="15" hidden="false" customHeight="false" outlineLevel="0" collapsed="false">
      <c r="A4" s="25" t="s">
        <v>2</v>
      </c>
      <c r="B4" s="5"/>
      <c r="E4" s="25" t="s">
        <v>39</v>
      </c>
      <c r="F4" s="5"/>
    </row>
    <row r="6" customFormat="false" ht="45" hidden="false" customHeight="true" outlineLevel="0" collapsed="false">
      <c r="A6" s="26" t="s">
        <v>40</v>
      </c>
      <c r="B6" s="26" t="s">
        <v>41</v>
      </c>
      <c r="C6" s="26" t="s">
        <v>42</v>
      </c>
      <c r="D6" s="26" t="s">
        <v>43</v>
      </c>
      <c r="E6" s="26" t="s">
        <v>44</v>
      </c>
      <c r="F6" s="26" t="s">
        <v>45</v>
      </c>
      <c r="G6" s="26" t="s">
        <v>46</v>
      </c>
      <c r="H6" s="26" t="s">
        <v>47</v>
      </c>
      <c r="I6" s="26" t="s">
        <v>48</v>
      </c>
      <c r="J6" s="26" t="s">
        <v>49</v>
      </c>
    </row>
    <row r="7" customFormat="false" ht="24.75" hidden="false" customHeight="true" outlineLevel="0" collapsed="false">
      <c r="A7" s="27" t="s">
        <v>82</v>
      </c>
      <c r="B7" s="28"/>
      <c r="C7" s="28"/>
      <c r="D7" s="28"/>
      <c r="E7" s="28"/>
      <c r="F7" s="28"/>
      <c r="G7" s="28"/>
      <c r="H7" s="28"/>
      <c r="I7" s="28"/>
      <c r="J7" s="28"/>
    </row>
    <row r="8" customFormat="false" ht="24.75" hidden="false" customHeight="true" outlineLevel="0" collapsed="false">
      <c r="A8" s="27" t="s">
        <v>83</v>
      </c>
      <c r="B8" s="28"/>
      <c r="C8" s="28"/>
      <c r="D8" s="28"/>
      <c r="E8" s="28"/>
      <c r="F8" s="28"/>
      <c r="G8" s="28"/>
      <c r="H8" s="28"/>
      <c r="I8" s="28"/>
      <c r="J8" s="28"/>
    </row>
    <row r="9" customFormat="false" ht="24.75" hidden="false" customHeight="true" outlineLevel="0" collapsed="false">
      <c r="A9" s="27" t="s">
        <v>84</v>
      </c>
      <c r="B9" s="28"/>
      <c r="C9" s="28"/>
      <c r="D9" s="28"/>
      <c r="E9" s="28"/>
      <c r="F9" s="28"/>
      <c r="G9" s="28"/>
      <c r="H9" s="28"/>
      <c r="I9" s="28"/>
      <c r="J9" s="28"/>
    </row>
    <row r="10" customFormat="false" ht="24.75" hidden="false" customHeight="true" outlineLevel="0" collapsed="false">
      <c r="A10" s="27" t="s">
        <v>85</v>
      </c>
      <c r="B10" s="28"/>
      <c r="C10" s="28"/>
      <c r="D10" s="28"/>
      <c r="E10" s="28"/>
      <c r="F10" s="28"/>
      <c r="G10" s="28"/>
      <c r="H10" s="28"/>
      <c r="I10" s="28"/>
      <c r="J10" s="28"/>
    </row>
    <row r="11" customFormat="false" ht="24.75" hidden="false" customHeight="true" outlineLevel="0" collapsed="false">
      <c r="A11" s="27" t="s">
        <v>86</v>
      </c>
      <c r="B11" s="28"/>
      <c r="C11" s="28"/>
      <c r="D11" s="28"/>
      <c r="E11" s="28"/>
      <c r="F11" s="28"/>
      <c r="G11" s="28"/>
      <c r="H11" s="28"/>
      <c r="I11" s="28"/>
      <c r="J11" s="28"/>
    </row>
    <row r="12" customFormat="false" ht="24.75" hidden="false" customHeight="true" outlineLevel="0" collapsed="false">
      <c r="A12" s="27" t="s">
        <v>87</v>
      </c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4.75" hidden="false" customHeight="true" outlineLevel="0" collapsed="false">
      <c r="A13" s="27" t="s">
        <v>88</v>
      </c>
      <c r="B13" s="28"/>
      <c r="C13" s="28"/>
      <c r="D13" s="28"/>
      <c r="E13" s="28"/>
      <c r="F13" s="28"/>
      <c r="G13" s="28"/>
      <c r="H13" s="28"/>
      <c r="I13" s="28"/>
      <c r="J13" s="28"/>
    </row>
    <row r="15" customFormat="false" ht="15" hidden="false" customHeight="false" outlineLevel="0" collapsed="false">
      <c r="A15" s="16" t="s">
        <v>57</v>
      </c>
      <c r="B15" s="16"/>
      <c r="C15" s="16"/>
    </row>
    <row r="16" customFormat="false" ht="15" hidden="false" customHeight="false" outlineLevel="0" collapsed="false">
      <c r="A16" s="25" t="s">
        <v>58</v>
      </c>
      <c r="B16" s="29" t="str">
        <f aca="false">IFERROR(AVERAGE(F7:F13),"-")</f>
        <v>-</v>
      </c>
    </row>
    <row r="17" customFormat="false" ht="15" hidden="false" customHeight="false" outlineLevel="0" collapsed="false">
      <c r="A17" s="25" t="s">
        <v>59</v>
      </c>
      <c r="B17" s="30" t="n">
        <f aca="false">COUNTIF(E7:E13,"Sí")+COUNTIF(E7:E13,"Parcial")*0.5</f>
        <v>0</v>
      </c>
    </row>
    <row r="18" customFormat="false" ht="15" hidden="false" customHeight="false" outlineLevel="0" collapsed="false">
      <c r="A18" s="25" t="s">
        <v>11</v>
      </c>
      <c r="B18" s="30" t="n">
        <f aca="false">COUNTIF(H7:H13,"No")</f>
        <v>0</v>
      </c>
    </row>
    <row r="21" customFormat="false" ht="15" hidden="false" customHeight="false" outlineLevel="0" collapsed="false">
      <c r="A21" s="31" t="s">
        <v>60</v>
      </c>
      <c r="B21" s="31"/>
      <c r="C21" s="31"/>
      <c r="D21" s="31"/>
      <c r="E21" s="31"/>
      <c r="F21" s="31"/>
      <c r="G21" s="31"/>
      <c r="H21" s="31"/>
      <c r="I21" s="31"/>
      <c r="J21" s="31"/>
    </row>
    <row r="22" customFormat="false" ht="15" hidden="false" customHeight="false" outlineLevel="0" collapsed="false">
      <c r="A22" s="21" t="s">
        <v>61</v>
      </c>
      <c r="B22" s="21"/>
      <c r="C22" s="21"/>
      <c r="D22" s="21"/>
      <c r="E22" s="21"/>
      <c r="F22" s="21"/>
      <c r="G22" s="21"/>
      <c r="H22" s="21"/>
      <c r="I22" s="21"/>
      <c r="J22" s="21"/>
    </row>
    <row r="23" customFormat="false" ht="15" hidden="false" customHeight="false" outlineLevel="0" collapsed="false">
      <c r="A23" s="21" t="s">
        <v>62</v>
      </c>
      <c r="B23" s="21"/>
      <c r="C23" s="21"/>
      <c r="D23" s="21"/>
      <c r="E23" s="21"/>
      <c r="F23" s="21"/>
      <c r="G23" s="21"/>
      <c r="H23" s="21"/>
      <c r="I23" s="21"/>
      <c r="J23" s="21"/>
    </row>
    <row r="24" customFormat="false" ht="15" hidden="false" customHeight="false" outlineLevel="0" collapsed="false">
      <c r="A24" s="21" t="s">
        <v>63</v>
      </c>
      <c r="B24" s="21"/>
      <c r="C24" s="21"/>
      <c r="D24" s="21"/>
      <c r="E24" s="21"/>
      <c r="F24" s="21"/>
      <c r="G24" s="21"/>
      <c r="H24" s="21"/>
      <c r="I24" s="21"/>
      <c r="J24" s="21"/>
    </row>
    <row r="25" customFormat="false" ht="15" hidden="false" customHeight="false" outlineLevel="0" collapsed="false">
      <c r="A25" s="21" t="s">
        <v>64</v>
      </c>
      <c r="B25" s="21"/>
      <c r="C25" s="21"/>
      <c r="D25" s="21"/>
      <c r="E25" s="21"/>
      <c r="F25" s="21"/>
      <c r="G25" s="21"/>
      <c r="H25" s="21"/>
      <c r="I25" s="21"/>
      <c r="J25" s="21"/>
    </row>
  </sheetData>
  <mergeCells count="8">
    <mergeCell ref="A1:J1"/>
    <mergeCell ref="A2:J2"/>
    <mergeCell ref="A15:C15"/>
    <mergeCell ref="A21:J21"/>
    <mergeCell ref="A22:J22"/>
    <mergeCell ref="A23:J23"/>
    <mergeCell ref="A24:J24"/>
    <mergeCell ref="A25:J25"/>
  </mergeCells>
  <conditionalFormatting sqref="F7:F13">
    <cfRule type="cellIs" priority="2" operator="between" aboveAverage="0" equalAverage="0" bottom="0" percent="0" rank="0" text="" dxfId="0">
      <formula>1</formula>
      <formula>3</formula>
    </cfRule>
    <cfRule type="cellIs" priority="3" operator="between" aboveAverage="0" equalAverage="0" bottom="0" percent="0" rank="0" text="" dxfId="1">
      <formula>4</formula>
      <formula>6</formula>
    </cfRule>
    <cfRule type="cellIs" priority="4" operator="between" aboveAverage="0" equalAverage="0" bottom="0" percent="0" rank="0" text="" dxfId="2">
      <formula>7</formula>
      <formula>10</formula>
    </cfRule>
  </conditionalFormatting>
  <dataValidations count="3">
    <dataValidation allowBlank="true" errorStyle="stop" operator="between" showDropDown="false" showErrorMessage="false" showInputMessage="false" sqref="E7:E13" type="list">
      <formula1>"Sí,No,Parcial"</formula1>
      <formula2>0</formula2>
    </dataValidation>
    <dataValidation allowBlank="true" errorStyle="stop" operator="between" showDropDown="false" showErrorMessage="false" showInputMessage="false" sqref="H7:H13" type="list">
      <formula1>"Sí,No"</formula1>
      <formula2>0</formula2>
    </dataValidation>
    <dataValidation allowBlank="true" errorStyle="stop" operator="between" showDropDown="false" showErrorMessage="false" showInputMessage="false" sqref="I7:I13" type="list">
      <formula1>"OK,Queja leve,Queja grave"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2025-12-15T12:18:58Z</dcterms:created>
  <dc:creator>openpyxl</dc:creator>
  <dc:description/>
  <dc:language>en-US</dc:language>
  <cp:lastModifiedBy/>
  <dcterms:modified xsi:type="dcterms:W3CDTF">2025-12-15T12:18:58Z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